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120" yWindow="105" windowWidth="15120" windowHeight="8010"/>
  </bookViews>
  <sheets>
    <sheet name="Лист1" sheetId="1" r:id="rId1"/>
  </sheets>
  <calcPr calcId="145621"/>
</workbook>
</file>

<file path=xl/calcChain.xml><?xml version="1.0" encoding="utf-8"?>
<calcChain xmlns="http://schemas.openxmlformats.org/spreadsheetml/2006/main">
  <c r="D21" i="1" l="1"/>
  <c r="C21" i="1"/>
  <c r="B21" i="1"/>
  <c r="E20" i="1"/>
  <c r="F20" i="1" s="1"/>
  <c r="E75" i="1"/>
  <c r="F75" i="1" s="1"/>
  <c r="D76" i="1"/>
  <c r="C76" i="1"/>
  <c r="B76" i="1"/>
  <c r="E76" i="1" s="1"/>
  <c r="F76" i="1" s="1"/>
  <c r="D66" i="1"/>
  <c r="C66" i="1"/>
  <c r="B66" i="1"/>
  <c r="E65" i="1"/>
  <c r="F65" i="1" s="1"/>
  <c r="D51" i="1"/>
  <c r="C51" i="1"/>
  <c r="B51" i="1"/>
  <c r="E50" i="1"/>
  <c r="F50" i="1" s="1"/>
  <c r="D46" i="1"/>
  <c r="C46" i="1"/>
  <c r="B46" i="1"/>
  <c r="E45" i="1"/>
  <c r="F45" i="1" s="1"/>
  <c r="D41" i="1"/>
  <c r="C41" i="1"/>
  <c r="B41" i="1"/>
  <c r="E40" i="1"/>
  <c r="F40" i="1" s="1"/>
  <c r="E35" i="1"/>
  <c r="F35" i="1" s="1"/>
  <c r="D36" i="1"/>
  <c r="C36" i="1"/>
  <c r="B36" i="1"/>
  <c r="D31" i="1"/>
  <c r="C31" i="1"/>
  <c r="B31" i="1"/>
  <c r="E30" i="1"/>
  <c r="F30" i="1" s="1"/>
  <c r="D26" i="1"/>
  <c r="C26" i="1"/>
  <c r="B26" i="1"/>
  <c r="E25" i="1"/>
  <c r="F25" i="1" s="1"/>
  <c r="D16" i="1"/>
  <c r="C16" i="1"/>
  <c r="B16" i="1"/>
  <c r="E15" i="1"/>
  <c r="F15" i="1" s="1"/>
  <c r="D11" i="1"/>
  <c r="C11" i="1"/>
  <c r="B11" i="1"/>
  <c r="E21" i="1" l="1"/>
  <c r="F21" i="1" s="1"/>
  <c r="E11" i="1"/>
  <c r="F11" i="1" s="1"/>
  <c r="E66" i="1"/>
  <c r="F66" i="1" s="1"/>
  <c r="E51" i="1"/>
  <c r="F51" i="1" s="1"/>
  <c r="E46" i="1"/>
  <c r="F46" i="1" s="1"/>
  <c r="E41" i="1"/>
  <c r="F41" i="1" s="1"/>
  <c r="E36" i="1"/>
  <c r="F36" i="1" s="1"/>
  <c r="E31" i="1"/>
  <c r="F31" i="1" s="1"/>
  <c r="E26" i="1"/>
  <c r="F26" i="1" s="1"/>
  <c r="E16" i="1"/>
  <c r="F16" i="1" s="1"/>
</calcChain>
</file>

<file path=xl/sharedStrings.xml><?xml version="1.0" encoding="utf-8"?>
<sst xmlns="http://schemas.openxmlformats.org/spreadsheetml/2006/main" count="106" uniqueCount="43">
  <si>
    <t>Категории</t>
  </si>
  <si>
    <t>цены/поставщики</t>
  </si>
  <si>
    <t>начальная цена***</t>
  </si>
  <si>
    <t>средняя цена**</t>
  </si>
  <si>
    <t>Наименование товара, характеристики</t>
  </si>
  <si>
    <t>кол-во товара</t>
  </si>
  <si>
    <t>Модель, производитель</t>
  </si>
  <si>
    <t>Цена за ед.товара</t>
  </si>
  <si>
    <t>х</t>
  </si>
  <si>
    <t>Цена за ед.товара**</t>
  </si>
  <si>
    <t>Итого</t>
  </si>
  <si>
    <t>Стоимость доставки***</t>
  </si>
  <si>
    <t>Итого с доставкой</t>
  </si>
  <si>
    <t>Дата сбора данных</t>
  </si>
  <si>
    <t>Срок действия цен</t>
  </si>
  <si>
    <t>*наименование поставщика , указанный в таблице</t>
  </si>
  <si>
    <t xml:space="preserve">Наименоваие поставщика </t>
  </si>
  <si>
    <t>1.</t>
  </si>
  <si>
    <t>2.</t>
  </si>
  <si>
    <t>3.</t>
  </si>
  <si>
    <t xml:space="preserve">адрес поставщика  </t>
  </si>
  <si>
    <t>Салфетки для уборки.Мягкая текстура, для всех видов поверхностей.  Размер 32*38см.  ТУ 17,4-31911363-005:2005Упаковка 5 штук</t>
  </si>
  <si>
    <t xml:space="preserve">Перчатки хозяйственные. Универсальные. Состав: резина, внутреннее напыление хлопок, размер М  </t>
  </si>
  <si>
    <t>Россия</t>
  </si>
  <si>
    <t>ООО "Хозторг"</t>
  </si>
  <si>
    <t>г. Екатеринбург ул. 8 марта д.207 т.228-41-51</t>
  </si>
  <si>
    <t xml:space="preserve">Мыло туалетное. Твердое, антибактериальное
200гр
</t>
  </si>
  <si>
    <t>ИП Мокрушин А.С.</t>
  </si>
  <si>
    <t>г. Югорск ул.  Кольцевая,д.7 кв.82 т.7-05-12</t>
  </si>
  <si>
    <t>Бумага туалетная. Мягкая, двухслойная, крепированная, без бытовой макулатуры и вредных веществ.</t>
  </si>
  <si>
    <t>ООО " Хозяюшка"</t>
  </si>
  <si>
    <t>г.  Челябинск ул. Блюхера, д. 97а</t>
  </si>
  <si>
    <t>Пакеты для мусора. Полиэтиленовые  на 100л, в упаковке 50шт., ГОСТ 50962-96</t>
  </si>
  <si>
    <t>Пакеты для мусора. Полиэтиленовые  на 60л, в упаковке 30шт., ГОСТ 50962-96</t>
  </si>
  <si>
    <t>Таблица расчета начальной(максимальной) цены контракта на поставку хозяйственных товаров для МБУ " Дворец семьи "</t>
  </si>
  <si>
    <t>Директор_____________________ Л.Д. Криницына</t>
  </si>
  <si>
    <t xml:space="preserve">Исполнитель ____________________ Е.В. толикова    </t>
  </si>
  <si>
    <t>дата составления сводной таблицы  28.02.2012г.</t>
  </si>
  <si>
    <t xml:space="preserve">Универсальный моющий порошок. Для уборки все видов поверхностей
Масса не менее 400гр
</t>
  </si>
  <si>
    <t>Средство универсальное для чистки и дезинфекции сантехники. Состав:5% гипохлорита натрия, неионогенные поверхностно-активные вещества, мыло, отдушка. Объем  не менее 1 литра.</t>
  </si>
  <si>
    <t xml:space="preserve">Чистящий порошок с дезинфицирующим средством. 
Состав: Анионные ПАВ, натриевая соль, ДХЦК,  аброзив, стабилизаторы, отдушка, дезинфектанты. Объем  не менее 400 гр
</t>
  </si>
  <si>
    <t>Средство  для чистки стекол. Флакон с курком. Состав: спирт изопропиловый, вода, аммиак, катамин АБ, пенорегулятор, отдушка. Объем не менее 450мл.</t>
  </si>
  <si>
    <t>Полотно нетканое. Ните-прошивное полотно, ширина  не менее 1,5 м,рулон 50м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</si>
</sst>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1"/>
      <color theme="1"/>
      <name val="Calibri"/>
      <family val="2"/>
      <charset val="204"/>
    </font>
    <font>
      <b/>
      <sz val="11"/>
      <color rgb="FF000000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81">
    <xf numFmtId="0" fontId="0" fillId="0" borderId="0" xfId="0"/>
    <xf numFmtId="0" fontId="0" fillId="0" borderId="2" xfId="0" applyBorder="1"/>
    <xf numFmtId="0" fontId="0" fillId="0" borderId="9" xfId="0" applyFill="1" applyBorder="1" applyAlignment="1">
      <alignment wrapText="1"/>
    </xf>
    <xf numFmtId="0" fontId="0" fillId="0" borderId="12" xfId="0" applyFill="1" applyBorder="1"/>
    <xf numFmtId="0" fontId="0" fillId="0" borderId="13" xfId="0" applyFill="1" applyBorder="1"/>
    <xf numFmtId="0" fontId="0" fillId="0" borderId="0" xfId="0" applyFill="1"/>
    <xf numFmtId="0" fontId="0" fillId="0" borderId="1" xfId="0" applyFill="1" applyBorder="1" applyAlignment="1">
      <alignment horizontal="center" vertical="center" wrapText="1"/>
    </xf>
    <xf numFmtId="0" fontId="1" fillId="0" borderId="0" xfId="0" applyFont="1" applyAlignment="1"/>
    <xf numFmtId="0" fontId="0" fillId="0" borderId="9" xfId="0" applyFill="1" applyBorder="1" applyAlignment="1">
      <alignment vertical="center" wrapText="1"/>
    </xf>
    <xf numFmtId="2" fontId="0" fillId="0" borderId="1" xfId="0" applyNumberFormat="1" applyFill="1" applyBorder="1" applyAlignment="1">
      <alignment horizontal="center" vertical="center" wrapText="1"/>
    </xf>
    <xf numFmtId="2" fontId="0" fillId="0" borderId="1" xfId="0" applyNumberFormat="1" applyFill="1" applyBorder="1" applyAlignment="1">
      <alignment horizontal="center" vertical="center"/>
    </xf>
    <xf numFmtId="2" fontId="0" fillId="0" borderId="14" xfId="0" applyNumberFormat="1" applyFill="1" applyBorder="1" applyAlignment="1">
      <alignment horizontal="center" vertical="center"/>
    </xf>
    <xf numFmtId="14" fontId="2" fillId="0" borderId="1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2" fontId="3" fillId="0" borderId="3" xfId="0" applyNumberFormat="1" applyFont="1" applyBorder="1" applyAlignment="1">
      <alignment horizontal="center" vertical="center" wrapText="1"/>
    </xf>
    <xf numFmtId="2" fontId="3" fillId="0" borderId="8" xfId="0" applyNumberFormat="1" applyFont="1" applyBorder="1" applyAlignment="1">
      <alignment horizontal="center" vertical="center"/>
    </xf>
    <xf numFmtId="2" fontId="3" fillId="0" borderId="18" xfId="0" applyNumberFormat="1" applyFont="1" applyBorder="1" applyAlignment="1">
      <alignment horizontal="center" vertical="center"/>
    </xf>
    <xf numFmtId="2" fontId="3" fillId="0" borderId="16" xfId="0" applyNumberFormat="1" applyFont="1" applyBorder="1" applyAlignment="1">
      <alignment horizontal="center" vertical="center"/>
    </xf>
    <xf numFmtId="2" fontId="3" fillId="0" borderId="17" xfId="0" applyNumberFormat="1" applyFont="1" applyBorder="1" applyAlignment="1">
      <alignment horizontal="center" vertical="center"/>
    </xf>
    <xf numFmtId="2" fontId="3" fillId="0" borderId="19" xfId="0" applyNumberFormat="1" applyFont="1" applyBorder="1" applyAlignment="1">
      <alignment horizontal="center" vertical="center"/>
    </xf>
    <xf numFmtId="0" fontId="0" fillId="0" borderId="9" xfId="0" applyFill="1" applyBorder="1"/>
    <xf numFmtId="0" fontId="0" fillId="0" borderId="21" xfId="0" applyFill="1" applyBorder="1" applyAlignment="1">
      <alignment horizontal="center" vertical="center"/>
    </xf>
    <xf numFmtId="2" fontId="0" fillId="0" borderId="21" xfId="0" applyNumberFormat="1" applyFill="1" applyBorder="1" applyAlignment="1">
      <alignment horizontal="center" vertical="center"/>
    </xf>
    <xf numFmtId="0" fontId="0" fillId="0" borderId="14" xfId="0" applyFill="1" applyBorder="1" applyAlignment="1">
      <alignment horizontal="center" vertical="center" wrapText="1"/>
    </xf>
    <xf numFmtId="2" fontId="6" fillId="0" borderId="19" xfId="0" applyNumberFormat="1" applyFont="1" applyBorder="1" applyAlignment="1">
      <alignment horizontal="center" vertical="center"/>
    </xf>
    <xf numFmtId="2" fontId="3" fillId="0" borderId="7" xfId="0" applyNumberFormat="1" applyFont="1" applyBorder="1" applyAlignment="1">
      <alignment horizontal="center" vertical="center"/>
    </xf>
    <xf numFmtId="2" fontId="3" fillId="0" borderId="26" xfId="0" applyNumberFormat="1" applyFont="1" applyBorder="1" applyAlignment="1">
      <alignment horizontal="center" vertical="center"/>
    </xf>
    <xf numFmtId="2" fontId="0" fillId="0" borderId="4" xfId="0" applyNumberFormat="1" applyFill="1" applyBorder="1" applyAlignment="1">
      <alignment horizontal="center" vertical="center"/>
    </xf>
    <xf numFmtId="2" fontId="0" fillId="0" borderId="24" xfId="0" applyNumberFormat="1" applyFill="1" applyBorder="1" applyAlignment="1">
      <alignment horizontal="center" vertical="center"/>
    </xf>
    <xf numFmtId="2" fontId="3" fillId="0" borderId="1" xfId="0" applyNumberFormat="1" applyFont="1" applyBorder="1" applyAlignment="1">
      <alignment horizontal="center" vertical="center"/>
    </xf>
    <xf numFmtId="0" fontId="0" fillId="0" borderId="28" xfId="0" applyFill="1" applyBorder="1" applyAlignment="1">
      <alignment wrapText="1"/>
    </xf>
    <xf numFmtId="0" fontId="0" fillId="0" borderId="1" xfId="0" applyFill="1" applyBorder="1"/>
    <xf numFmtId="0" fontId="0" fillId="0" borderId="1" xfId="0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2" fontId="1" fillId="0" borderId="10" xfId="0" applyNumberFormat="1" applyFont="1" applyFill="1" applyBorder="1" applyAlignment="1">
      <alignment horizontal="center" vertical="center" wrapText="1"/>
    </xf>
    <xf numFmtId="2" fontId="1" fillId="0" borderId="1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1" fillId="0" borderId="10" xfId="0" applyFont="1" applyFill="1" applyBorder="1" applyAlignment="1">
      <alignment horizontal="center" vertical="center" wrapText="1"/>
    </xf>
    <xf numFmtId="0" fontId="1" fillId="0" borderId="1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wrapText="1"/>
    </xf>
    <xf numFmtId="0" fontId="0" fillId="0" borderId="2" xfId="0" applyBorder="1" applyAlignment="1">
      <alignment horizont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2" fontId="1" fillId="2" borderId="10" xfId="0" applyNumberFormat="1" applyFont="1" applyFill="1" applyBorder="1" applyAlignment="1">
      <alignment horizontal="center" vertical="center" wrapText="1"/>
    </xf>
    <xf numFmtId="2" fontId="1" fillId="2" borderId="11" xfId="0" applyNumberFormat="1" applyFont="1" applyFill="1" applyBorder="1" applyAlignment="1">
      <alignment horizontal="center" vertical="center" wrapText="1"/>
    </xf>
    <xf numFmtId="2" fontId="1" fillId="2" borderId="27" xfId="0" applyNumberFormat="1" applyFont="1" applyFill="1" applyBorder="1" applyAlignment="1">
      <alignment horizontal="center" vertical="center" wrapText="1"/>
    </xf>
    <xf numFmtId="2" fontId="1" fillId="0" borderId="11" xfId="0" applyNumberFormat="1" applyFont="1" applyFill="1" applyBorder="1" applyAlignment="1">
      <alignment horizontal="center" vertical="center" wrapText="1"/>
    </xf>
    <xf numFmtId="2" fontId="3" fillId="0" borderId="1" xfId="0" applyNumberFormat="1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2" fontId="1" fillId="0" borderId="1" xfId="0" applyNumberFormat="1" applyFont="1" applyFill="1" applyBorder="1" applyAlignment="1">
      <alignment horizontal="center" vertical="center"/>
    </xf>
    <xf numFmtId="2" fontId="3" fillId="0" borderId="20" xfId="0" applyNumberFormat="1" applyFont="1" applyBorder="1" applyAlignment="1">
      <alignment horizontal="center" vertical="center"/>
    </xf>
    <xf numFmtId="2" fontId="3" fillId="0" borderId="6" xfId="0" applyNumberFormat="1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 wrapText="1"/>
    </xf>
    <xf numFmtId="2" fontId="3" fillId="0" borderId="15" xfId="0" applyNumberFormat="1" applyFont="1" applyBorder="1" applyAlignment="1">
      <alignment horizontal="center" vertical="center"/>
    </xf>
    <xf numFmtId="2" fontId="1" fillId="0" borderId="29" xfId="0" applyNumberFormat="1" applyFont="1" applyFill="1" applyBorder="1" applyAlignment="1">
      <alignment horizontal="center" vertical="center" wrapText="1"/>
    </xf>
    <xf numFmtId="2" fontId="1" fillId="0" borderId="7" xfId="0" applyNumberFormat="1" applyFont="1" applyFill="1" applyBorder="1" applyAlignment="1">
      <alignment horizontal="center" vertical="center" wrapText="1"/>
    </xf>
    <xf numFmtId="0" fontId="0" fillId="0" borderId="10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 wrapText="1"/>
    </xf>
    <xf numFmtId="2" fontId="0" fillId="0" borderId="3" xfId="0" applyNumberFormat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0" fillId="0" borderId="0" xfId="0" applyFill="1" applyAlignment="1">
      <alignment horizontal="right"/>
    </xf>
    <xf numFmtId="2" fontId="6" fillId="0" borderId="20" xfId="0" applyNumberFormat="1" applyFont="1" applyBorder="1" applyAlignment="1">
      <alignment horizontal="center" vertical="center"/>
    </xf>
    <xf numFmtId="2" fontId="6" fillId="0" borderId="15" xfId="0" applyNumberFormat="1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24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1" xfId="0" applyFill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G103"/>
  <sheetViews>
    <sheetView tabSelected="1" view="pageBreakPreview" zoomScale="60" zoomScaleNormal="74" workbookViewId="0">
      <selection activeCell="A67" sqref="A67:G71"/>
    </sheetView>
  </sheetViews>
  <sheetFormatPr defaultRowHeight="15" x14ac:dyDescent="0.25"/>
  <cols>
    <col min="1" max="1" width="40.42578125" customWidth="1"/>
    <col min="2" max="3" width="16.85546875" customWidth="1"/>
    <col min="4" max="4" width="16.7109375" customWidth="1"/>
    <col min="5" max="5" width="20.5703125" customWidth="1"/>
    <col min="7" max="7" width="11.42578125" customWidth="1"/>
  </cols>
  <sheetData>
    <row r="3" spans="1:7" x14ac:dyDescent="0.25">
      <c r="A3" s="7" t="s">
        <v>34</v>
      </c>
      <c r="B3" s="7"/>
      <c r="C3" s="7"/>
      <c r="D3" s="7"/>
      <c r="E3" s="7"/>
      <c r="F3" s="7"/>
      <c r="G3" s="7"/>
    </row>
    <row r="5" spans="1:7" ht="18.75" customHeight="1" x14ac:dyDescent="0.25">
      <c r="A5" s="41" t="s">
        <v>0</v>
      </c>
      <c r="B5" s="41" t="s">
        <v>1</v>
      </c>
      <c r="C5" s="41"/>
      <c r="D5" s="41"/>
      <c r="E5" s="45" t="s">
        <v>3</v>
      </c>
      <c r="F5" s="41" t="s">
        <v>2</v>
      </c>
      <c r="G5" s="41"/>
    </row>
    <row r="6" spans="1:7" ht="15.75" thickBot="1" x14ac:dyDescent="0.3">
      <c r="A6" s="42"/>
      <c r="B6" s="1">
        <v>1</v>
      </c>
      <c r="C6" s="1">
        <v>2</v>
      </c>
      <c r="D6" s="1">
        <v>3</v>
      </c>
      <c r="E6" s="46"/>
      <c r="F6" s="41"/>
      <c r="G6" s="41"/>
    </row>
    <row r="7" spans="1:7" ht="39.6" customHeight="1" x14ac:dyDescent="0.25">
      <c r="A7" s="2" t="s">
        <v>4</v>
      </c>
      <c r="B7" s="43" t="s">
        <v>29</v>
      </c>
      <c r="C7" s="44"/>
      <c r="D7" s="44"/>
      <c r="E7" s="44"/>
      <c r="F7" s="33"/>
      <c r="G7" s="33"/>
    </row>
    <row r="8" spans="1:7" ht="13.5" customHeight="1" x14ac:dyDescent="0.25">
      <c r="A8" s="3" t="s">
        <v>5</v>
      </c>
      <c r="B8" s="37">
        <v>200</v>
      </c>
      <c r="C8" s="37"/>
      <c r="D8" s="37"/>
      <c r="E8" s="38"/>
      <c r="F8" s="33"/>
      <c r="G8" s="33"/>
    </row>
    <row r="9" spans="1:7" ht="30.75" customHeight="1" x14ac:dyDescent="0.25">
      <c r="A9" s="3" t="s">
        <v>6</v>
      </c>
      <c r="B9" s="39" t="s">
        <v>23</v>
      </c>
      <c r="C9" s="40"/>
      <c r="D9" s="40"/>
      <c r="E9" s="40"/>
      <c r="F9" s="33"/>
      <c r="G9" s="33"/>
    </row>
    <row r="10" spans="1:7" x14ac:dyDescent="0.25">
      <c r="A10" s="3" t="s">
        <v>9</v>
      </c>
      <c r="B10" s="9">
        <v>7</v>
      </c>
      <c r="C10" s="10">
        <v>8</v>
      </c>
      <c r="D10" s="10">
        <v>12</v>
      </c>
      <c r="E10" s="28">
        <v>9</v>
      </c>
      <c r="F10" s="34">
        <v>9</v>
      </c>
      <c r="G10" s="34"/>
    </row>
    <row r="11" spans="1:7" ht="15.75" thickBot="1" x14ac:dyDescent="0.3">
      <c r="A11" s="4" t="s">
        <v>10</v>
      </c>
      <c r="B11" s="11">
        <f>B10*B8</f>
        <v>1400</v>
      </c>
      <c r="C11" s="11">
        <f>C10*B8</f>
        <v>1600</v>
      </c>
      <c r="D11" s="11">
        <f>D10*B8</f>
        <v>2400</v>
      </c>
      <c r="E11" s="29">
        <f>(B11+C11+D11)/3</f>
        <v>1800</v>
      </c>
      <c r="F11" s="34">
        <f>E11</f>
        <v>1800</v>
      </c>
      <c r="G11" s="34"/>
    </row>
    <row r="12" spans="1:7" ht="29.25" customHeight="1" x14ac:dyDescent="0.25">
      <c r="A12" s="2" t="s">
        <v>4</v>
      </c>
      <c r="B12" s="47" t="s">
        <v>33</v>
      </c>
      <c r="C12" s="48"/>
      <c r="D12" s="48"/>
      <c r="E12" s="48"/>
      <c r="F12" s="33"/>
      <c r="G12" s="33"/>
    </row>
    <row r="13" spans="1:7" x14ac:dyDescent="0.25">
      <c r="A13" s="3" t="s">
        <v>5</v>
      </c>
      <c r="B13" s="37">
        <v>50</v>
      </c>
      <c r="C13" s="37"/>
      <c r="D13" s="37"/>
      <c r="E13" s="38"/>
      <c r="F13" s="33"/>
      <c r="G13" s="33"/>
    </row>
    <row r="14" spans="1:7" ht="32.25" customHeight="1" x14ac:dyDescent="0.25">
      <c r="A14" s="3" t="s">
        <v>6</v>
      </c>
      <c r="B14" s="39" t="s">
        <v>23</v>
      </c>
      <c r="C14" s="40"/>
      <c r="D14" s="40"/>
      <c r="E14" s="40"/>
      <c r="F14" s="33"/>
      <c r="G14" s="33"/>
    </row>
    <row r="15" spans="1:7" x14ac:dyDescent="0.25">
      <c r="A15" s="3" t="s">
        <v>7</v>
      </c>
      <c r="B15" s="9">
        <v>50</v>
      </c>
      <c r="C15" s="10">
        <v>53</v>
      </c>
      <c r="D15" s="10">
        <v>62</v>
      </c>
      <c r="E15" s="28">
        <f>(B15+C15+D15)/3</f>
        <v>55</v>
      </c>
      <c r="F15" s="34">
        <f>E15</f>
        <v>55</v>
      </c>
      <c r="G15" s="34"/>
    </row>
    <row r="16" spans="1:7" ht="15.75" thickBot="1" x14ac:dyDescent="0.3">
      <c r="A16" s="4" t="s">
        <v>10</v>
      </c>
      <c r="B16" s="11">
        <f>B15*B13</f>
        <v>2500</v>
      </c>
      <c r="C16" s="11">
        <f>C15*B13</f>
        <v>2650</v>
      </c>
      <c r="D16" s="11">
        <f>D15*B13</f>
        <v>3100</v>
      </c>
      <c r="E16" s="29">
        <f>(B16+C16+D16)/3</f>
        <v>2750</v>
      </c>
      <c r="F16" s="34">
        <f>E16</f>
        <v>2750</v>
      </c>
      <c r="G16" s="34"/>
    </row>
    <row r="17" spans="1:7" ht="29.25" customHeight="1" x14ac:dyDescent="0.25">
      <c r="A17" s="2" t="s">
        <v>4</v>
      </c>
      <c r="B17" s="47" t="s">
        <v>32</v>
      </c>
      <c r="C17" s="48"/>
      <c r="D17" s="48"/>
      <c r="E17" s="48"/>
      <c r="F17" s="33"/>
      <c r="G17" s="33"/>
    </row>
    <row r="18" spans="1:7" x14ac:dyDescent="0.25">
      <c r="A18" s="3" t="s">
        <v>5</v>
      </c>
      <c r="B18" s="37">
        <v>50</v>
      </c>
      <c r="C18" s="37"/>
      <c r="D18" s="37"/>
      <c r="E18" s="38"/>
      <c r="F18" s="33"/>
      <c r="G18" s="33"/>
    </row>
    <row r="19" spans="1:7" ht="13.5" customHeight="1" x14ac:dyDescent="0.25">
      <c r="A19" s="3" t="s">
        <v>6</v>
      </c>
      <c r="B19" s="39" t="s">
        <v>23</v>
      </c>
      <c r="C19" s="40"/>
      <c r="D19" s="40"/>
      <c r="E19" s="40"/>
      <c r="F19" s="33"/>
      <c r="G19" s="33"/>
    </row>
    <row r="20" spans="1:7" x14ac:dyDescent="0.25">
      <c r="A20" s="3" t="s">
        <v>7</v>
      </c>
      <c r="B20" s="9">
        <v>110</v>
      </c>
      <c r="C20" s="10">
        <v>130</v>
      </c>
      <c r="D20" s="10">
        <v>150</v>
      </c>
      <c r="E20" s="28">
        <f>(B20+C20+D20)/3</f>
        <v>130</v>
      </c>
      <c r="F20" s="34">
        <f>E20</f>
        <v>130</v>
      </c>
      <c r="G20" s="34"/>
    </row>
    <row r="21" spans="1:7" ht="13.5" customHeight="1" thickBot="1" x14ac:dyDescent="0.3">
      <c r="A21" s="4" t="s">
        <v>10</v>
      </c>
      <c r="B21" s="11">
        <f>B20*B18</f>
        <v>5500</v>
      </c>
      <c r="C21" s="11">
        <f>C20*B18</f>
        <v>6500</v>
      </c>
      <c r="D21" s="11">
        <f>D20*B18</f>
        <v>7500</v>
      </c>
      <c r="E21" s="29">
        <f>(B21+C21+D21)/3</f>
        <v>6500</v>
      </c>
      <c r="F21" s="34">
        <f>E21</f>
        <v>6500</v>
      </c>
      <c r="G21" s="34"/>
    </row>
    <row r="22" spans="1:7" ht="42.75" customHeight="1" x14ac:dyDescent="0.25">
      <c r="A22" s="2" t="s">
        <v>4</v>
      </c>
      <c r="B22" s="49" t="s">
        <v>38</v>
      </c>
      <c r="C22" s="50"/>
      <c r="D22" s="50"/>
      <c r="E22" s="51"/>
      <c r="F22" s="33"/>
      <c r="G22" s="33"/>
    </row>
    <row r="23" spans="1:7" ht="29.25" customHeight="1" x14ac:dyDescent="0.25">
      <c r="A23" s="3" t="s">
        <v>5</v>
      </c>
      <c r="B23" s="37">
        <v>16</v>
      </c>
      <c r="C23" s="37"/>
      <c r="D23" s="37"/>
      <c r="E23" s="38"/>
      <c r="F23" s="33"/>
      <c r="G23" s="33"/>
    </row>
    <row r="24" spans="1:7" ht="33.75" customHeight="1" x14ac:dyDescent="0.25">
      <c r="A24" s="3" t="s">
        <v>6</v>
      </c>
      <c r="B24" s="39" t="s">
        <v>23</v>
      </c>
      <c r="C24" s="40"/>
      <c r="D24" s="40"/>
      <c r="E24" s="40"/>
      <c r="F24" s="33"/>
      <c r="G24" s="33"/>
    </row>
    <row r="25" spans="1:7" x14ac:dyDescent="0.25">
      <c r="A25" s="3" t="s">
        <v>7</v>
      </c>
      <c r="B25" s="9">
        <v>40</v>
      </c>
      <c r="C25" s="10">
        <v>32</v>
      </c>
      <c r="D25" s="10">
        <v>30</v>
      </c>
      <c r="E25" s="28">
        <f>(B25+C25+D25)/3</f>
        <v>34</v>
      </c>
      <c r="F25" s="34">
        <f>E25</f>
        <v>34</v>
      </c>
      <c r="G25" s="34"/>
    </row>
    <row r="26" spans="1:7" ht="15.75" thickBot="1" x14ac:dyDescent="0.3">
      <c r="A26" s="4" t="s">
        <v>10</v>
      </c>
      <c r="B26" s="11">
        <f>B25*B23</f>
        <v>640</v>
      </c>
      <c r="C26" s="11">
        <f>C25*B23</f>
        <v>512</v>
      </c>
      <c r="D26" s="11">
        <f>D25*B23</f>
        <v>480</v>
      </c>
      <c r="E26" s="29">
        <f>(B26+C26+D26)/3</f>
        <v>544</v>
      </c>
      <c r="F26" s="34">
        <f>E26</f>
        <v>544</v>
      </c>
      <c r="G26" s="34"/>
    </row>
    <row r="27" spans="1:7" ht="55.9" customHeight="1" x14ac:dyDescent="0.25">
      <c r="A27" s="2" t="s">
        <v>4</v>
      </c>
      <c r="B27" s="35" t="s">
        <v>39</v>
      </c>
      <c r="C27" s="36"/>
      <c r="D27" s="36"/>
      <c r="E27" s="36"/>
      <c r="F27" s="33"/>
      <c r="G27" s="33"/>
    </row>
    <row r="28" spans="1:7" x14ac:dyDescent="0.25">
      <c r="A28" s="3" t="s">
        <v>5</v>
      </c>
      <c r="B28" s="37">
        <v>70</v>
      </c>
      <c r="C28" s="37"/>
      <c r="D28" s="37"/>
      <c r="E28" s="38"/>
      <c r="F28" s="33"/>
      <c r="G28" s="33"/>
    </row>
    <row r="29" spans="1:7" ht="27" customHeight="1" x14ac:dyDescent="0.25">
      <c r="A29" s="3" t="s">
        <v>6</v>
      </c>
      <c r="B29" s="39" t="s">
        <v>23</v>
      </c>
      <c r="C29" s="40"/>
      <c r="D29" s="40"/>
      <c r="E29" s="40"/>
      <c r="F29" s="33"/>
      <c r="G29" s="33"/>
    </row>
    <row r="30" spans="1:7" x14ac:dyDescent="0.25">
      <c r="A30" s="3" t="s">
        <v>7</v>
      </c>
      <c r="B30" s="9">
        <v>65</v>
      </c>
      <c r="C30" s="10">
        <v>75</v>
      </c>
      <c r="D30" s="10">
        <v>85</v>
      </c>
      <c r="E30" s="28">
        <f>(B30+C30+D30)/3</f>
        <v>75</v>
      </c>
      <c r="F30" s="34">
        <f>E30</f>
        <v>75</v>
      </c>
      <c r="G30" s="34"/>
    </row>
    <row r="31" spans="1:7" ht="15.75" thickBot="1" x14ac:dyDescent="0.3">
      <c r="A31" s="4" t="s">
        <v>10</v>
      </c>
      <c r="B31" s="11">
        <f>B30*B28</f>
        <v>4550</v>
      </c>
      <c r="C31" s="11">
        <f>C30*B28</f>
        <v>5250</v>
      </c>
      <c r="D31" s="11">
        <f>D30*B28</f>
        <v>5950</v>
      </c>
      <c r="E31" s="29">
        <f>(B31+C31+D31)/3</f>
        <v>5250</v>
      </c>
      <c r="F31" s="34">
        <f>E31</f>
        <v>5250</v>
      </c>
      <c r="G31" s="34"/>
    </row>
    <row r="32" spans="1:7" ht="46.9" customHeight="1" x14ac:dyDescent="0.25">
      <c r="A32" s="2" t="s">
        <v>4</v>
      </c>
      <c r="B32" s="35" t="s">
        <v>21</v>
      </c>
      <c r="C32" s="52"/>
      <c r="D32" s="52"/>
      <c r="E32" s="52"/>
      <c r="F32" s="58"/>
      <c r="G32" s="58"/>
    </row>
    <row r="33" spans="1:7" x14ac:dyDescent="0.25">
      <c r="A33" s="3" t="s">
        <v>5</v>
      </c>
      <c r="B33" s="54">
        <v>50</v>
      </c>
      <c r="C33" s="55"/>
      <c r="D33" s="55"/>
      <c r="E33" s="56"/>
      <c r="F33" s="57"/>
      <c r="G33" s="33"/>
    </row>
    <row r="34" spans="1:7" ht="31.5" customHeight="1" x14ac:dyDescent="0.25">
      <c r="A34" s="3" t="s">
        <v>6</v>
      </c>
      <c r="B34" s="39" t="s">
        <v>23</v>
      </c>
      <c r="C34" s="40"/>
      <c r="D34" s="40"/>
      <c r="E34" s="40"/>
      <c r="F34" s="33"/>
      <c r="G34" s="33"/>
    </row>
    <row r="35" spans="1:7" x14ac:dyDescent="0.25">
      <c r="A35" s="3" t="s">
        <v>7</v>
      </c>
      <c r="B35" s="15">
        <v>55</v>
      </c>
      <c r="C35" s="16">
        <v>37</v>
      </c>
      <c r="D35" s="16">
        <v>43</v>
      </c>
      <c r="E35" s="26">
        <f>(B35+C35+D35)/3</f>
        <v>45</v>
      </c>
      <c r="F35" s="53">
        <f>E35</f>
        <v>45</v>
      </c>
      <c r="G35" s="53"/>
    </row>
    <row r="36" spans="1:7" ht="15.75" thickBot="1" x14ac:dyDescent="0.3">
      <c r="A36" s="4" t="s">
        <v>10</v>
      </c>
      <c r="B36" s="18">
        <f>B33*B35</f>
        <v>2750</v>
      </c>
      <c r="C36" s="19">
        <f>C35*B33</f>
        <v>1850</v>
      </c>
      <c r="D36" s="19">
        <f>D35*B33</f>
        <v>2150</v>
      </c>
      <c r="E36" s="27">
        <f>(B36+C36+D36)/3</f>
        <v>2250</v>
      </c>
      <c r="F36" s="53">
        <f>E36</f>
        <v>2250</v>
      </c>
      <c r="G36" s="53"/>
    </row>
    <row r="37" spans="1:7" ht="66" customHeight="1" x14ac:dyDescent="0.25">
      <c r="A37" s="2" t="s">
        <v>4</v>
      </c>
      <c r="B37" s="35" t="s">
        <v>40</v>
      </c>
      <c r="C37" s="52"/>
      <c r="D37" s="52"/>
      <c r="E37" s="52"/>
      <c r="F37" s="33"/>
      <c r="G37" s="33"/>
    </row>
    <row r="38" spans="1:7" ht="14.45" customHeight="1" x14ac:dyDescent="0.25">
      <c r="A38" s="3" t="s">
        <v>5</v>
      </c>
      <c r="B38" s="54">
        <v>50</v>
      </c>
      <c r="C38" s="55"/>
      <c r="D38" s="55"/>
      <c r="E38" s="55"/>
      <c r="F38" s="33"/>
      <c r="G38" s="33"/>
    </row>
    <row r="39" spans="1:7" ht="30" customHeight="1" x14ac:dyDescent="0.25">
      <c r="A39" s="3" t="s">
        <v>6</v>
      </c>
      <c r="B39" s="39" t="s">
        <v>23</v>
      </c>
      <c r="C39" s="40"/>
      <c r="D39" s="40"/>
      <c r="E39" s="40"/>
      <c r="F39" s="33"/>
      <c r="G39" s="33"/>
    </row>
    <row r="40" spans="1:7" x14ac:dyDescent="0.25">
      <c r="A40" s="3" t="s">
        <v>7</v>
      </c>
      <c r="B40" s="15">
        <v>36</v>
      </c>
      <c r="C40" s="16">
        <v>38</v>
      </c>
      <c r="D40" s="16">
        <v>40</v>
      </c>
      <c r="E40" s="26">
        <f>(B40+C40+D40)/3</f>
        <v>38</v>
      </c>
      <c r="F40" s="53">
        <f>E40</f>
        <v>38</v>
      </c>
      <c r="G40" s="53"/>
    </row>
    <row r="41" spans="1:7" ht="15.75" thickBot="1" x14ac:dyDescent="0.3">
      <c r="A41" s="4" t="s">
        <v>10</v>
      </c>
      <c r="B41" s="18">
        <f>B38*B40</f>
        <v>1800</v>
      </c>
      <c r="C41" s="19">
        <f>C40*B38</f>
        <v>1900</v>
      </c>
      <c r="D41" s="19">
        <f>D40*B38</f>
        <v>2000</v>
      </c>
      <c r="E41" s="27">
        <f>(B41+C41+D41)/3</f>
        <v>1900</v>
      </c>
      <c r="F41" s="53">
        <f>E41</f>
        <v>1900</v>
      </c>
      <c r="G41" s="53"/>
    </row>
    <row r="42" spans="1:7" ht="42.75" customHeight="1" x14ac:dyDescent="0.25">
      <c r="A42" s="2" t="s">
        <v>4</v>
      </c>
      <c r="B42" s="35" t="s">
        <v>26</v>
      </c>
      <c r="C42" s="52"/>
      <c r="D42" s="52"/>
      <c r="E42" s="52"/>
      <c r="F42" s="33"/>
      <c r="G42" s="33"/>
    </row>
    <row r="43" spans="1:7" ht="31.5" customHeight="1" x14ac:dyDescent="0.25">
      <c r="A43" s="3" t="s">
        <v>5</v>
      </c>
      <c r="B43" s="54">
        <v>50</v>
      </c>
      <c r="C43" s="55"/>
      <c r="D43" s="55"/>
      <c r="E43" s="55"/>
      <c r="F43" s="33"/>
      <c r="G43" s="33"/>
    </row>
    <row r="44" spans="1:7" ht="30" customHeight="1" x14ac:dyDescent="0.25">
      <c r="A44" s="3" t="s">
        <v>6</v>
      </c>
      <c r="B44" s="39" t="s">
        <v>23</v>
      </c>
      <c r="C44" s="40"/>
      <c r="D44" s="40"/>
      <c r="E44" s="40"/>
      <c r="F44" s="33"/>
      <c r="G44" s="33"/>
    </row>
    <row r="45" spans="1:7" x14ac:dyDescent="0.25">
      <c r="A45" s="3" t="s">
        <v>7</v>
      </c>
      <c r="B45" s="15">
        <v>19</v>
      </c>
      <c r="C45" s="16">
        <v>22</v>
      </c>
      <c r="D45" s="16">
        <v>16.600000000000001</v>
      </c>
      <c r="E45" s="26">
        <f>(B45+C45+D45)/3</f>
        <v>19.2</v>
      </c>
      <c r="F45" s="53">
        <f>E45</f>
        <v>19.2</v>
      </c>
      <c r="G45" s="53"/>
    </row>
    <row r="46" spans="1:7" ht="15.75" thickBot="1" x14ac:dyDescent="0.3">
      <c r="A46" s="4" t="s">
        <v>10</v>
      </c>
      <c r="B46" s="18">
        <f>B43*B45</f>
        <v>950</v>
      </c>
      <c r="C46" s="19">
        <f>C45*B43</f>
        <v>1100</v>
      </c>
      <c r="D46" s="19">
        <f>D45*B43</f>
        <v>830.00000000000011</v>
      </c>
      <c r="E46" s="27">
        <f>(B46+C46+D46)/3</f>
        <v>960</v>
      </c>
      <c r="F46" s="53">
        <f>E46</f>
        <v>960</v>
      </c>
      <c r="G46" s="53"/>
    </row>
    <row r="47" spans="1:7" x14ac:dyDescent="0.25">
      <c r="A47" s="2" t="s">
        <v>4</v>
      </c>
      <c r="B47" s="35" t="s">
        <v>42</v>
      </c>
      <c r="C47" s="52"/>
      <c r="D47" s="52"/>
      <c r="E47" s="52"/>
      <c r="F47" s="33"/>
      <c r="G47" s="33"/>
    </row>
    <row r="48" spans="1:7" x14ac:dyDescent="0.25">
      <c r="A48" s="3" t="s">
        <v>5</v>
      </c>
      <c r="B48" s="54">
        <v>2</v>
      </c>
      <c r="C48" s="55"/>
      <c r="D48" s="55"/>
      <c r="E48" s="55"/>
      <c r="F48" s="33"/>
      <c r="G48" s="33"/>
    </row>
    <row r="49" spans="1:7" ht="30" customHeight="1" x14ac:dyDescent="0.25">
      <c r="A49" s="3" t="s">
        <v>6</v>
      </c>
      <c r="B49" s="39" t="s">
        <v>23</v>
      </c>
      <c r="C49" s="40"/>
      <c r="D49" s="40"/>
      <c r="E49" s="40"/>
      <c r="F49" s="33"/>
      <c r="G49" s="33"/>
    </row>
    <row r="50" spans="1:7" x14ac:dyDescent="0.25">
      <c r="A50" s="3" t="s">
        <v>7</v>
      </c>
      <c r="B50" s="15">
        <v>600</v>
      </c>
      <c r="C50" s="16">
        <v>521.85</v>
      </c>
      <c r="D50" s="16">
        <v>843.36</v>
      </c>
      <c r="E50" s="26">
        <f>(B50+C50+D50)/3</f>
        <v>655.07000000000005</v>
      </c>
      <c r="F50" s="53">
        <f>E50</f>
        <v>655.07000000000005</v>
      </c>
      <c r="G50" s="53"/>
    </row>
    <row r="51" spans="1:7" ht="12.75" customHeight="1" thickBot="1" x14ac:dyDescent="0.3">
      <c r="A51" s="4" t="s">
        <v>10</v>
      </c>
      <c r="B51" s="18">
        <f>B48*B50</f>
        <v>1200</v>
      </c>
      <c r="C51" s="19">
        <f>C50*B48</f>
        <v>1043.7</v>
      </c>
      <c r="D51" s="19">
        <f>D50*B48</f>
        <v>1686.72</v>
      </c>
      <c r="E51" s="27">
        <f>(B51+C51+D51)/3</f>
        <v>1310.1400000000001</v>
      </c>
      <c r="F51" s="53">
        <f>E51</f>
        <v>1310.1400000000001</v>
      </c>
      <c r="G51" s="53"/>
    </row>
    <row r="52" spans="1:7" ht="4.5" hidden="1" customHeight="1" thickBot="1" x14ac:dyDescent="0.3">
      <c r="A52" s="2"/>
      <c r="B52" s="35"/>
      <c r="C52" s="52"/>
      <c r="D52" s="52"/>
      <c r="E52" s="52"/>
      <c r="F52" s="33"/>
      <c r="G52" s="33"/>
    </row>
    <row r="53" spans="1:7" ht="15.75" hidden="1" thickBot="1" x14ac:dyDescent="0.3">
      <c r="A53" s="3"/>
      <c r="B53" s="54"/>
      <c r="C53" s="55"/>
      <c r="D53" s="55"/>
      <c r="E53" s="55"/>
      <c r="F53" s="33"/>
      <c r="G53" s="33"/>
    </row>
    <row r="54" spans="1:7" ht="28.5" hidden="1" customHeight="1" thickBot="1" x14ac:dyDescent="0.3">
      <c r="A54" s="3"/>
      <c r="B54" s="39"/>
      <c r="C54" s="40"/>
      <c r="D54" s="40"/>
      <c r="E54" s="40"/>
      <c r="F54" s="33"/>
      <c r="G54" s="33"/>
    </row>
    <row r="55" spans="1:7" ht="15.75" hidden="1" thickBot="1" x14ac:dyDescent="0.3">
      <c r="A55" s="3"/>
      <c r="B55" s="15"/>
      <c r="C55" s="16"/>
      <c r="D55" s="16"/>
      <c r="E55" s="26"/>
      <c r="F55" s="53"/>
      <c r="G55" s="53"/>
    </row>
    <row r="56" spans="1:7" ht="15.75" hidden="1" thickBot="1" x14ac:dyDescent="0.3">
      <c r="A56" s="4"/>
      <c r="B56" s="18"/>
      <c r="C56" s="19"/>
      <c r="D56" s="19"/>
      <c r="E56" s="27"/>
      <c r="F56" s="53"/>
      <c r="G56" s="53"/>
    </row>
    <row r="57" spans="1:7" ht="1.5" hidden="1" customHeight="1" thickBot="1" x14ac:dyDescent="0.3">
      <c r="A57" s="2"/>
      <c r="B57" s="35"/>
      <c r="C57" s="52"/>
      <c r="D57" s="52"/>
      <c r="E57" s="52"/>
      <c r="F57" s="34"/>
      <c r="G57" s="34"/>
    </row>
    <row r="58" spans="1:7" ht="15.75" hidden="1" thickBot="1" x14ac:dyDescent="0.3">
      <c r="A58" s="3"/>
      <c r="B58" s="54"/>
      <c r="C58" s="55"/>
      <c r="D58" s="55"/>
      <c r="E58" s="55"/>
      <c r="F58" s="33"/>
      <c r="G58" s="33"/>
    </row>
    <row r="59" spans="1:7" ht="30.75" hidden="1" customHeight="1" thickBot="1" x14ac:dyDescent="0.3">
      <c r="A59" s="3"/>
      <c r="B59" s="39"/>
      <c r="C59" s="40"/>
      <c r="D59" s="40"/>
      <c r="E59" s="40"/>
      <c r="F59" s="33"/>
      <c r="G59" s="33"/>
    </row>
    <row r="60" spans="1:7" ht="15.75" hidden="1" thickBot="1" x14ac:dyDescent="0.3">
      <c r="A60" s="3"/>
      <c r="B60" s="15"/>
      <c r="C60" s="16"/>
      <c r="D60" s="16"/>
      <c r="E60" s="26"/>
      <c r="F60" s="53"/>
      <c r="G60" s="53"/>
    </row>
    <row r="61" spans="1:7" ht="15.75" hidden="1" thickBot="1" x14ac:dyDescent="0.3">
      <c r="A61" s="4"/>
      <c r="B61" s="18"/>
      <c r="C61" s="19"/>
      <c r="D61" s="19"/>
      <c r="E61" s="27"/>
      <c r="F61" s="53"/>
      <c r="G61" s="53"/>
    </row>
    <row r="62" spans="1:7" ht="52.5" customHeight="1" x14ac:dyDescent="0.25">
      <c r="A62" s="2" t="s">
        <v>4</v>
      </c>
      <c r="B62" s="35" t="s">
        <v>22</v>
      </c>
      <c r="C62" s="52"/>
      <c r="D62" s="52"/>
      <c r="E62" s="52"/>
      <c r="F62" s="34"/>
      <c r="G62" s="34"/>
    </row>
    <row r="63" spans="1:7" x14ac:dyDescent="0.25">
      <c r="A63" s="3" t="s">
        <v>5</v>
      </c>
      <c r="B63" s="54">
        <v>20</v>
      </c>
      <c r="C63" s="55"/>
      <c r="D63" s="55"/>
      <c r="E63" s="55"/>
      <c r="F63" s="33"/>
      <c r="G63" s="33"/>
    </row>
    <row r="64" spans="1:7" ht="33" customHeight="1" x14ac:dyDescent="0.25">
      <c r="A64" s="3" t="s">
        <v>6</v>
      </c>
      <c r="B64" s="39" t="s">
        <v>23</v>
      </c>
      <c r="C64" s="40"/>
      <c r="D64" s="40"/>
      <c r="E64" s="40"/>
      <c r="F64" s="33"/>
      <c r="G64" s="33"/>
    </row>
    <row r="65" spans="1:7" x14ac:dyDescent="0.25">
      <c r="A65" s="3" t="s">
        <v>7</v>
      </c>
      <c r="B65" s="15">
        <v>32</v>
      </c>
      <c r="C65" s="16">
        <v>35</v>
      </c>
      <c r="D65" s="16">
        <v>41</v>
      </c>
      <c r="E65" s="26">
        <f>(B65+C65+D65)/3</f>
        <v>36</v>
      </c>
      <c r="F65" s="53">
        <f>E65</f>
        <v>36</v>
      </c>
      <c r="G65" s="53"/>
    </row>
    <row r="66" spans="1:7" ht="16.5" customHeight="1" thickBot="1" x14ac:dyDescent="0.3">
      <c r="A66" s="4" t="s">
        <v>10</v>
      </c>
      <c r="B66" s="18">
        <f>B63*B65</f>
        <v>640</v>
      </c>
      <c r="C66" s="19">
        <f>C65*B63</f>
        <v>700</v>
      </c>
      <c r="D66" s="19">
        <f>D65*B63</f>
        <v>820</v>
      </c>
      <c r="E66" s="27">
        <f>(B66+C66+D66)/3</f>
        <v>720</v>
      </c>
      <c r="F66" s="53">
        <f>E66</f>
        <v>720</v>
      </c>
      <c r="G66" s="53"/>
    </row>
    <row r="67" spans="1:7" ht="2.25" customHeight="1" thickBot="1" x14ac:dyDescent="0.3">
      <c r="A67" s="8"/>
      <c r="B67" s="35"/>
      <c r="C67" s="52"/>
      <c r="D67" s="52"/>
      <c r="E67" s="52"/>
      <c r="F67" s="34"/>
      <c r="G67" s="34"/>
    </row>
    <row r="68" spans="1:7" ht="16.5" hidden="1" customHeight="1" thickBot="1" x14ac:dyDescent="0.3">
      <c r="A68" s="3"/>
      <c r="B68" s="54"/>
      <c r="C68" s="55"/>
      <c r="D68" s="55"/>
      <c r="E68" s="55"/>
      <c r="F68" s="33"/>
      <c r="G68" s="33"/>
    </row>
    <row r="69" spans="1:7" ht="16.5" hidden="1" customHeight="1" thickBot="1" x14ac:dyDescent="0.3">
      <c r="A69" s="3"/>
      <c r="B69" s="39"/>
      <c r="C69" s="40"/>
      <c r="D69" s="40"/>
      <c r="E69" s="40"/>
      <c r="F69" s="33"/>
      <c r="G69" s="33"/>
    </row>
    <row r="70" spans="1:7" ht="16.5" hidden="1" customHeight="1" thickBot="1" x14ac:dyDescent="0.3">
      <c r="A70" s="3"/>
      <c r="B70" s="15"/>
      <c r="C70" s="16"/>
      <c r="D70" s="16"/>
      <c r="E70" s="26"/>
      <c r="F70" s="53"/>
      <c r="G70" s="53"/>
    </row>
    <row r="71" spans="1:7" ht="16.5" hidden="1" customHeight="1" thickBot="1" x14ac:dyDescent="0.3">
      <c r="A71" s="4"/>
      <c r="B71" s="18"/>
      <c r="C71" s="19"/>
      <c r="D71" s="19"/>
      <c r="E71" s="27"/>
      <c r="F71" s="53"/>
      <c r="G71" s="53"/>
    </row>
    <row r="72" spans="1:7" ht="63" customHeight="1" x14ac:dyDescent="0.25">
      <c r="A72" s="8" t="s">
        <v>4</v>
      </c>
      <c r="B72" s="35" t="s">
        <v>41</v>
      </c>
      <c r="C72" s="52"/>
      <c r="D72" s="52"/>
      <c r="E72" s="52"/>
      <c r="F72" s="34"/>
      <c r="G72" s="34"/>
    </row>
    <row r="73" spans="1:7" x14ac:dyDescent="0.25">
      <c r="A73" s="3" t="s">
        <v>5</v>
      </c>
      <c r="B73" s="54">
        <v>15</v>
      </c>
      <c r="C73" s="55"/>
      <c r="D73" s="55"/>
      <c r="E73" s="55"/>
      <c r="F73" s="33"/>
      <c r="G73" s="33"/>
    </row>
    <row r="74" spans="1:7" ht="29.25" customHeight="1" x14ac:dyDescent="0.25">
      <c r="A74" s="3" t="s">
        <v>6</v>
      </c>
      <c r="B74" s="39" t="s">
        <v>23</v>
      </c>
      <c r="C74" s="40"/>
      <c r="D74" s="40"/>
      <c r="E74" s="40"/>
      <c r="F74" s="33"/>
      <c r="G74" s="33"/>
    </row>
    <row r="75" spans="1:7" x14ac:dyDescent="0.25">
      <c r="A75" s="3" t="s">
        <v>7</v>
      </c>
      <c r="B75" s="15">
        <v>63</v>
      </c>
      <c r="C75" s="16">
        <v>68</v>
      </c>
      <c r="D75" s="16">
        <v>72</v>
      </c>
      <c r="E75" s="26">
        <f>(B75+C75+D75)/3</f>
        <v>67.666666666666671</v>
      </c>
      <c r="F75" s="53">
        <f>E75</f>
        <v>67.666666666666671</v>
      </c>
      <c r="G75" s="53"/>
    </row>
    <row r="76" spans="1:7" x14ac:dyDescent="0.25">
      <c r="A76" s="32" t="s">
        <v>10</v>
      </c>
      <c r="B76" s="30">
        <f>B73*B75</f>
        <v>945</v>
      </c>
      <c r="C76" s="30">
        <f>C75*B73</f>
        <v>1020</v>
      </c>
      <c r="D76" s="30">
        <f>D75*B73</f>
        <v>1080</v>
      </c>
      <c r="E76" s="30">
        <f>(B76+C76+D76)/3</f>
        <v>1015</v>
      </c>
      <c r="F76" s="53">
        <f>E76</f>
        <v>1015</v>
      </c>
      <c r="G76" s="53"/>
    </row>
    <row r="77" spans="1:7" ht="2.25" customHeight="1" thickBot="1" x14ac:dyDescent="0.3">
      <c r="A77" s="31"/>
      <c r="B77" s="63"/>
      <c r="C77" s="64"/>
      <c r="D77" s="64"/>
      <c r="E77" s="64"/>
      <c r="F77" s="68"/>
      <c r="G77" s="68"/>
    </row>
    <row r="78" spans="1:7" ht="15.75" hidden="1" thickBot="1" x14ac:dyDescent="0.3">
      <c r="A78" s="3"/>
      <c r="B78" s="54"/>
      <c r="C78" s="55"/>
      <c r="D78" s="55"/>
      <c r="E78" s="55"/>
      <c r="F78" s="33"/>
      <c r="G78" s="33"/>
    </row>
    <row r="79" spans="1:7" ht="29.25" hidden="1" customHeight="1" thickBot="1" x14ac:dyDescent="0.3">
      <c r="A79" s="3"/>
      <c r="B79" s="39"/>
      <c r="C79" s="40"/>
      <c r="D79" s="40"/>
      <c r="E79" s="40"/>
      <c r="F79" s="33"/>
      <c r="G79" s="33"/>
    </row>
    <row r="80" spans="1:7" ht="15.75" hidden="1" thickBot="1" x14ac:dyDescent="0.3">
      <c r="A80" s="3"/>
      <c r="B80" s="15"/>
      <c r="C80" s="16"/>
      <c r="D80" s="16"/>
      <c r="E80" s="26"/>
      <c r="F80" s="53"/>
      <c r="G80" s="53"/>
    </row>
    <row r="81" spans="1:7" ht="15.75" hidden="1" thickBot="1" x14ac:dyDescent="0.3">
      <c r="A81" s="4"/>
      <c r="B81" s="18"/>
      <c r="C81" s="19"/>
      <c r="D81" s="19"/>
      <c r="E81" s="27"/>
      <c r="F81" s="53"/>
      <c r="G81" s="53"/>
    </row>
    <row r="82" spans="1:7" ht="39" hidden="1" customHeight="1" thickBot="1" x14ac:dyDescent="0.3">
      <c r="A82" s="2"/>
      <c r="B82" s="35"/>
      <c r="C82" s="52"/>
      <c r="D82" s="52"/>
      <c r="E82" s="52"/>
      <c r="F82" s="34"/>
      <c r="G82" s="34"/>
    </row>
    <row r="83" spans="1:7" ht="15.75" hidden="1" thickBot="1" x14ac:dyDescent="0.3">
      <c r="A83" s="3"/>
      <c r="B83" s="54"/>
      <c r="C83" s="55"/>
      <c r="D83" s="55"/>
      <c r="E83" s="56"/>
      <c r="F83" s="57"/>
      <c r="G83" s="33"/>
    </row>
    <row r="84" spans="1:7" ht="28.5" hidden="1" customHeight="1" thickBot="1" x14ac:dyDescent="0.3">
      <c r="A84" s="3"/>
      <c r="B84" s="39"/>
      <c r="C84" s="40"/>
      <c r="D84" s="40"/>
      <c r="E84" s="61"/>
      <c r="F84" s="57"/>
      <c r="G84" s="33"/>
    </row>
    <row r="85" spans="1:7" ht="15.75" hidden="1" thickBot="1" x14ac:dyDescent="0.3">
      <c r="A85" s="3"/>
      <c r="B85" s="15"/>
      <c r="C85" s="16"/>
      <c r="D85" s="16"/>
      <c r="E85" s="17"/>
      <c r="F85" s="59"/>
      <c r="G85" s="60"/>
    </row>
    <row r="86" spans="1:7" ht="15.75" hidden="1" thickBot="1" x14ac:dyDescent="0.3">
      <c r="A86" s="4"/>
      <c r="B86" s="18"/>
      <c r="C86" s="19"/>
      <c r="D86" s="19"/>
      <c r="E86" s="20"/>
      <c r="F86" s="59"/>
      <c r="G86" s="62"/>
    </row>
    <row r="87" spans="1:7" x14ac:dyDescent="0.25">
      <c r="A87" s="21" t="s">
        <v>11</v>
      </c>
      <c r="B87" s="22" t="s">
        <v>8</v>
      </c>
      <c r="C87" s="22" t="s">
        <v>8</v>
      </c>
      <c r="D87" s="22" t="s">
        <v>8</v>
      </c>
      <c r="E87" s="23" t="s">
        <v>8</v>
      </c>
      <c r="F87" s="65" t="s">
        <v>8</v>
      </c>
      <c r="G87" s="66"/>
    </row>
    <row r="88" spans="1:7" ht="15.75" thickBot="1" x14ac:dyDescent="0.3">
      <c r="A88" s="3" t="s">
        <v>12</v>
      </c>
      <c r="B88" s="10">
        <v>23195</v>
      </c>
      <c r="C88" s="10">
        <v>24125.7</v>
      </c>
      <c r="D88" s="10">
        <v>27946.720000000001</v>
      </c>
      <c r="E88" s="25">
        <v>24999.14</v>
      </c>
      <c r="F88" s="71">
        <v>24999.14</v>
      </c>
      <c r="G88" s="72"/>
    </row>
    <row r="89" spans="1:7" x14ac:dyDescent="0.25">
      <c r="A89" s="3" t="s">
        <v>13</v>
      </c>
      <c r="B89" s="12">
        <v>40966</v>
      </c>
      <c r="C89" s="12">
        <v>40966</v>
      </c>
      <c r="D89" s="12">
        <v>40966</v>
      </c>
      <c r="E89" s="12"/>
      <c r="F89" s="73"/>
      <c r="G89" s="74"/>
    </row>
    <row r="90" spans="1:7" ht="15.75" thickBot="1" x14ac:dyDescent="0.3">
      <c r="A90" s="4" t="s">
        <v>14</v>
      </c>
      <c r="B90" s="24"/>
      <c r="C90" s="24"/>
      <c r="D90" s="24"/>
      <c r="E90" s="24"/>
      <c r="F90" s="78"/>
      <c r="G90" s="79"/>
    </row>
    <row r="91" spans="1:7" ht="12" customHeight="1" x14ac:dyDescent="0.25">
      <c r="A91" s="5"/>
      <c r="B91" s="13"/>
      <c r="C91" s="13"/>
      <c r="D91" s="13"/>
      <c r="E91" s="13"/>
      <c r="F91" s="14"/>
      <c r="G91" s="14"/>
    </row>
    <row r="92" spans="1:7" ht="15" customHeight="1" x14ac:dyDescent="0.25">
      <c r="A92" s="80" t="s">
        <v>15</v>
      </c>
      <c r="B92" s="75" t="s">
        <v>16</v>
      </c>
      <c r="C92" s="75"/>
      <c r="D92" s="75"/>
      <c r="E92" s="75" t="s">
        <v>20</v>
      </c>
      <c r="F92" s="75"/>
      <c r="G92" s="75"/>
    </row>
    <row r="93" spans="1:7" ht="12.75" customHeight="1" x14ac:dyDescent="0.25">
      <c r="A93" s="80"/>
      <c r="B93" s="75"/>
      <c r="C93" s="75"/>
      <c r="D93" s="75"/>
      <c r="E93" s="75"/>
      <c r="F93" s="75"/>
      <c r="G93" s="75"/>
    </row>
    <row r="94" spans="1:7" ht="34.5" customHeight="1" x14ac:dyDescent="0.25">
      <c r="A94" s="6" t="s">
        <v>17</v>
      </c>
      <c r="B94" s="75" t="s">
        <v>30</v>
      </c>
      <c r="C94" s="75"/>
      <c r="D94" s="75"/>
      <c r="E94" s="76" t="s">
        <v>31</v>
      </c>
      <c r="F94" s="76"/>
      <c r="G94" s="76"/>
    </row>
    <row r="95" spans="1:7" ht="39" customHeight="1" x14ac:dyDescent="0.25">
      <c r="A95" s="6" t="s">
        <v>18</v>
      </c>
      <c r="B95" s="75" t="s">
        <v>27</v>
      </c>
      <c r="C95" s="75"/>
      <c r="D95" s="75"/>
      <c r="E95" s="76" t="s">
        <v>28</v>
      </c>
      <c r="F95" s="76"/>
      <c r="G95" s="76"/>
    </row>
    <row r="96" spans="1:7" ht="29.25" customHeight="1" x14ac:dyDescent="0.25">
      <c r="A96" s="6" t="s">
        <v>19</v>
      </c>
      <c r="B96" s="75" t="s">
        <v>24</v>
      </c>
      <c r="C96" s="75"/>
      <c r="D96" s="75"/>
      <c r="E96" s="77" t="s">
        <v>25</v>
      </c>
      <c r="F96" s="77"/>
      <c r="G96" s="77"/>
    </row>
    <row r="97" spans="1:7" x14ac:dyDescent="0.25">
      <c r="A97" s="5"/>
      <c r="B97" s="5"/>
      <c r="C97" s="5"/>
      <c r="D97" s="5"/>
      <c r="E97" s="5"/>
    </row>
    <row r="98" spans="1:7" ht="16.5" customHeight="1" x14ac:dyDescent="0.25">
      <c r="A98" s="67" t="s">
        <v>35</v>
      </c>
      <c r="B98" s="67"/>
      <c r="C98" s="67"/>
      <c r="D98" s="67"/>
      <c r="E98" s="67"/>
      <c r="F98" s="67"/>
      <c r="G98" s="67"/>
    </row>
    <row r="99" spans="1:7" ht="15" customHeight="1" x14ac:dyDescent="0.25">
      <c r="A99" s="5"/>
      <c r="B99" s="5"/>
      <c r="C99" s="5"/>
      <c r="D99" s="5"/>
      <c r="E99" s="5"/>
    </row>
    <row r="100" spans="1:7" x14ac:dyDescent="0.25">
      <c r="A100" s="69" t="s">
        <v>36</v>
      </c>
      <c r="B100" s="69"/>
      <c r="C100" s="69"/>
      <c r="D100" s="69"/>
      <c r="E100" s="69"/>
      <c r="F100" s="69"/>
      <c r="G100" s="69"/>
    </row>
    <row r="101" spans="1:7" x14ac:dyDescent="0.25">
      <c r="A101" s="70" t="s">
        <v>37</v>
      </c>
      <c r="B101" s="70"/>
      <c r="C101" s="70"/>
      <c r="D101" s="70"/>
      <c r="E101" s="70"/>
      <c r="F101" s="70"/>
      <c r="G101" s="70"/>
    </row>
    <row r="103" spans="1:7" x14ac:dyDescent="0.25">
      <c r="A103" s="5"/>
    </row>
  </sheetData>
  <mergeCells count="148">
    <mergeCell ref="B68:E68"/>
    <mergeCell ref="F68:G68"/>
    <mergeCell ref="B69:E69"/>
    <mergeCell ref="F69:G69"/>
    <mergeCell ref="F70:G70"/>
    <mergeCell ref="F71:G71"/>
    <mergeCell ref="B17:E17"/>
    <mergeCell ref="F17:G17"/>
    <mergeCell ref="B18:E18"/>
    <mergeCell ref="F18:G18"/>
    <mergeCell ref="B19:E19"/>
    <mergeCell ref="F19:G19"/>
    <mergeCell ref="F20:G20"/>
    <mergeCell ref="F21:G21"/>
    <mergeCell ref="B67:E67"/>
    <mergeCell ref="F67:G67"/>
    <mergeCell ref="B53:E53"/>
    <mergeCell ref="F53:G53"/>
    <mergeCell ref="B54:E54"/>
    <mergeCell ref="F54:G54"/>
    <mergeCell ref="F51:G51"/>
    <mergeCell ref="B47:E47"/>
    <mergeCell ref="F47:G47"/>
    <mergeCell ref="B48:E48"/>
    <mergeCell ref="A100:G100"/>
    <mergeCell ref="A101:G101"/>
    <mergeCell ref="F88:G88"/>
    <mergeCell ref="F89:G89"/>
    <mergeCell ref="B94:D94"/>
    <mergeCell ref="B95:D95"/>
    <mergeCell ref="B96:D96"/>
    <mergeCell ref="E94:G94"/>
    <mergeCell ref="E95:G95"/>
    <mergeCell ref="E96:G96"/>
    <mergeCell ref="B92:D93"/>
    <mergeCell ref="E92:G93"/>
    <mergeCell ref="F90:G90"/>
    <mergeCell ref="A92:A93"/>
    <mergeCell ref="F86:G86"/>
    <mergeCell ref="B77:E77"/>
    <mergeCell ref="F87:G87"/>
    <mergeCell ref="A98:G98"/>
    <mergeCell ref="F65:G65"/>
    <mergeCell ref="F60:G60"/>
    <mergeCell ref="F55:G55"/>
    <mergeCell ref="F50:G50"/>
    <mergeCell ref="F45:G45"/>
    <mergeCell ref="F77:G77"/>
    <mergeCell ref="B78:E78"/>
    <mergeCell ref="F78:G78"/>
    <mergeCell ref="B79:E79"/>
    <mergeCell ref="F79:G79"/>
    <mergeCell ref="F76:G76"/>
    <mergeCell ref="B72:E72"/>
    <mergeCell ref="F72:G72"/>
    <mergeCell ref="B73:E73"/>
    <mergeCell ref="F73:G73"/>
    <mergeCell ref="B74:E74"/>
    <mergeCell ref="F74:G74"/>
    <mergeCell ref="B62:E62"/>
    <mergeCell ref="F62:G62"/>
    <mergeCell ref="B63:E63"/>
    <mergeCell ref="F85:G85"/>
    <mergeCell ref="F75:G75"/>
    <mergeCell ref="F66:G66"/>
    <mergeCell ref="F56:G56"/>
    <mergeCell ref="F46:G46"/>
    <mergeCell ref="F41:G41"/>
    <mergeCell ref="F80:G80"/>
    <mergeCell ref="B82:E82"/>
    <mergeCell ref="F82:G82"/>
    <mergeCell ref="B83:E83"/>
    <mergeCell ref="F83:G83"/>
    <mergeCell ref="B84:E84"/>
    <mergeCell ref="F84:G84"/>
    <mergeCell ref="F81:G81"/>
    <mergeCell ref="F63:G63"/>
    <mergeCell ref="B64:E64"/>
    <mergeCell ref="F64:G64"/>
    <mergeCell ref="F61:G61"/>
    <mergeCell ref="B57:E57"/>
    <mergeCell ref="F57:G57"/>
    <mergeCell ref="B58:E58"/>
    <mergeCell ref="F58:G58"/>
    <mergeCell ref="B59:E59"/>
    <mergeCell ref="F59:G59"/>
    <mergeCell ref="B32:E32"/>
    <mergeCell ref="B42:E42"/>
    <mergeCell ref="F42:G42"/>
    <mergeCell ref="B43:E43"/>
    <mergeCell ref="F43:G43"/>
    <mergeCell ref="B44:E44"/>
    <mergeCell ref="F44:G44"/>
    <mergeCell ref="F36:G36"/>
    <mergeCell ref="B33:E33"/>
    <mergeCell ref="F33:G33"/>
    <mergeCell ref="B34:E34"/>
    <mergeCell ref="F34:G34"/>
    <mergeCell ref="F35:G35"/>
    <mergeCell ref="F32:G32"/>
    <mergeCell ref="B52:E52"/>
    <mergeCell ref="F52:G52"/>
    <mergeCell ref="F40:G40"/>
    <mergeCell ref="B37:E37"/>
    <mergeCell ref="F37:G37"/>
    <mergeCell ref="B38:E38"/>
    <mergeCell ref="F38:G38"/>
    <mergeCell ref="B39:E39"/>
    <mergeCell ref="F39:G39"/>
    <mergeCell ref="F48:G48"/>
    <mergeCell ref="B49:E49"/>
    <mergeCell ref="F49:G49"/>
    <mergeCell ref="B8:E8"/>
    <mergeCell ref="B9:E9"/>
    <mergeCell ref="F26:G26"/>
    <mergeCell ref="F10:G10"/>
    <mergeCell ref="F5:G6"/>
    <mergeCell ref="A5:A6"/>
    <mergeCell ref="B7:E7"/>
    <mergeCell ref="B5:D5"/>
    <mergeCell ref="E5:E6"/>
    <mergeCell ref="F7:G7"/>
    <mergeCell ref="F8:G8"/>
    <mergeCell ref="F9:G9"/>
    <mergeCell ref="F11:G11"/>
    <mergeCell ref="F16:G16"/>
    <mergeCell ref="F24:G24"/>
    <mergeCell ref="F25:G25"/>
    <mergeCell ref="F15:G15"/>
    <mergeCell ref="F14:G14"/>
    <mergeCell ref="B12:E12"/>
    <mergeCell ref="F12:G12"/>
    <mergeCell ref="B13:E13"/>
    <mergeCell ref="F13:G13"/>
    <mergeCell ref="B14:E14"/>
    <mergeCell ref="B22:E22"/>
    <mergeCell ref="F22:G22"/>
    <mergeCell ref="F31:G31"/>
    <mergeCell ref="B27:E27"/>
    <mergeCell ref="F27:G27"/>
    <mergeCell ref="F30:G30"/>
    <mergeCell ref="F28:G28"/>
    <mergeCell ref="F29:G29"/>
    <mergeCell ref="B28:E28"/>
    <mergeCell ref="B29:E29"/>
    <mergeCell ref="B23:E23"/>
    <mergeCell ref="F23:G23"/>
    <mergeCell ref="B24:E24"/>
  </mergeCells>
  <printOptions horizontalCentered="1" verticalCentered="1"/>
  <pageMargins left="0" right="0" top="0" bottom="0" header="0" footer="0"/>
  <pageSetup paperSize="9" scale="72" orientation="portrait" horizontalDpi="180" verticalDpi="180" r:id="rId1"/>
  <rowBreaks count="1" manualBreakCount="1">
    <brk id="48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2012-03-12T06:58:28Z</dcterms:modified>
</cp:coreProperties>
</file>